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kpride.sharepoint.com/Shared Documents/Grantmaking/Administration/Grant Forms/Applications/"/>
    </mc:Choice>
  </mc:AlternateContent>
  <xr:revisionPtr revIDLastSave="4" documentId="8_{D0C8BC71-3EFD-426D-84CF-4AC7FFC9BC37}" xr6:coauthVersionLast="47" xr6:coauthVersionMax="47" xr10:uidLastSave="{38FADD1B-C767-4BE3-9829-39BA854BD350}"/>
  <bookViews>
    <workbookView xWindow="38280" yWindow="-120" windowWidth="29040" windowHeight="15720" firstSheet="1" xr2:uid="{3BDC895E-0D24-41C6-852B-E78A465ED02A}"/>
  </bookViews>
  <sheets>
    <sheet name="Instructions" sheetId="1" r:id="rId1"/>
    <sheet name="Budget Sheet" sheetId="3" r:id="rId2"/>
  </sheets>
  <definedNames>
    <definedName name="_xlnm.Print_Area" localSheetId="1">'Budget Sheet'!$A$1:$J$27</definedName>
    <definedName name="_xlnm.Print_Area" localSheetId="0">Instructions!$A$1:$J$27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I26" i="3"/>
  <c r="H25" i="3"/>
  <c r="H27" i="3" l="1"/>
</calcChain>
</file>

<file path=xl/sharedStrings.xml><?xml version="1.0" encoding="utf-8"?>
<sst xmlns="http://schemas.openxmlformats.org/spreadsheetml/2006/main" count="61" uniqueCount="41">
  <si>
    <t>Instructions:</t>
  </si>
  <si>
    <t xml:space="preserve">1. Under "Project Budget," list all anticipated project costs, including what will be provided via in-kind donation or volunteer labor.  </t>
  </si>
  <si>
    <t>2. When listing materials, please note the unit cost and quantity under "Expense Item" and put the total cost under "cost." See example below.</t>
  </si>
  <si>
    <t>Sample Project Budget</t>
  </si>
  <si>
    <t>Vendor</t>
  </si>
  <si>
    <t>Expense Item</t>
  </si>
  <si>
    <t>Cost</t>
  </si>
  <si>
    <t>In-Kind?</t>
  </si>
  <si>
    <t>Friends of ABC Park</t>
  </si>
  <si>
    <t>Tree Planting (5 volunteers x [$23.56 x 4 hours])</t>
  </si>
  <si>
    <t>YES</t>
  </si>
  <si>
    <t>Pike's Nursery</t>
  </si>
  <si>
    <t>Shrubs (5 x $20)</t>
  </si>
  <si>
    <t>Victor Stanley</t>
  </si>
  <si>
    <t>Bench</t>
  </si>
  <si>
    <t>NO</t>
  </si>
  <si>
    <r>
      <t xml:space="preserve">3. Include the requested recommended grant application amount from Park Pride on your fundraising plan. The total of your fundraising plan should </t>
    </r>
    <r>
      <rPr>
        <b/>
        <sz val="11"/>
        <color theme="4" tint="-0.499984740745262"/>
        <rFont val="Calibri"/>
        <family val="2"/>
        <scheme val="minor"/>
      </rPr>
      <t>equal or exceed</t>
    </r>
    <r>
      <rPr>
        <sz val="11"/>
        <color theme="4" tint="-0.499984740745262"/>
        <rFont val="Calibri"/>
        <family val="2"/>
        <scheme val="minor"/>
      </rPr>
      <t xml:space="preserve"> your total project budget.</t>
    </r>
  </si>
  <si>
    <t>Sample Fundraising Plan</t>
  </si>
  <si>
    <t>Source</t>
  </si>
  <si>
    <t>Description</t>
  </si>
  <si>
    <t>Secured Funding Amount</t>
  </si>
  <si>
    <t>Anticipated Funding Amount</t>
  </si>
  <si>
    <t>4-hour workday (tree planting)</t>
  </si>
  <si>
    <t>Park Pride</t>
  </si>
  <si>
    <t>Matching Grant</t>
  </si>
  <si>
    <t>NOTE: Volunteer labor must be noted on your "Project Budget" AND "Fundraising Plan" sheets (as in the example above.)</t>
  </si>
  <si>
    <t>4. Upload this spreadsheet and your vendor cost estimates with the application form.</t>
  </si>
  <si>
    <t>Project Budget</t>
  </si>
  <si>
    <t>Fundraising Plan</t>
  </si>
  <si>
    <t>In- Kind?* (Y/N)</t>
  </si>
  <si>
    <t>Kompan</t>
  </si>
  <si>
    <t>No</t>
  </si>
  <si>
    <t xml:space="preserve">Park Pride </t>
  </si>
  <si>
    <t>matching grant</t>
  </si>
  <si>
    <t>N</t>
  </si>
  <si>
    <t>bench</t>
  </si>
  <si>
    <t>y</t>
  </si>
  <si>
    <t>Total of secured funds (auto-calculated):</t>
  </si>
  <si>
    <t>Total of anticipated funds (auto-calculated):</t>
  </si>
  <si>
    <t>TOTAL PROJECT COST (auto-calculated):</t>
  </si>
  <si>
    <t>TOTAL PROJECT FUNDS (auto-calculated):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</si>
</sst>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203764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1"/>
      <color theme="1"/>
      <name val="Calibri"/>
      <family val="2"/>
    </font>
    <font>
      <b/>
      <sz val="15"/>
      <color theme="0"/>
      <name val="Archer Medium"/>
      <family val="3"/>
    </font>
    <font>
      <sz val="15"/>
      <color theme="1"/>
      <name val="Calibri"/>
      <family val="2"/>
      <scheme val="minor"/>
    </font>
    <font>
      <sz val="14"/>
      <color theme="4" tint="-0.499984740745262"/>
      <name val="Archer Medium"/>
      <family val="3"/>
    </font>
    <font>
      <u/>
      <sz val="16"/>
      <color theme="4" tint="-0.499984740745262"/>
      <name val="Archer Semibold"/>
      <family val="3"/>
    </font>
    <font>
      <b/>
      <sz val="11"/>
      <color rgb="FF002060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rgb="FF222B35"/>
      </left>
      <right style="thin">
        <color rgb="FF222B35"/>
      </right>
      <top style="thin">
        <color rgb="FF222B35"/>
      </top>
      <bottom style="thin">
        <color rgb="FF222B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22B35"/>
      </left>
      <right/>
      <top style="thin">
        <color rgb="FF222B35"/>
      </top>
      <bottom style="thin">
        <color rgb="FF222B35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rgb="FF222B35"/>
      </left>
      <right style="thin">
        <color rgb="FF222B35"/>
      </right>
      <top style="thin">
        <color rgb="FF222B35"/>
      </top>
      <bottom/>
      <diagonal/>
    </border>
    <border>
      <left style="thin">
        <color rgb="FF222B35"/>
      </left>
      <right/>
      <top style="thin">
        <color rgb="FF222B3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7" fillId="4" borderId="0" xfId="0" applyFont="1" applyFill="1" applyAlignment="1">
      <alignment horizontal="center" wrapText="1"/>
    </xf>
    <xf numFmtId="44" fontId="7" fillId="4" borderId="0" xfId="1" applyFont="1" applyFill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13" fillId="0" borderId="0" xfId="0" applyFont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center" wrapText="1"/>
    </xf>
    <xf numFmtId="44" fontId="0" fillId="0" borderId="2" xfId="1" applyFont="1" applyBorder="1" applyAlignment="1">
      <alignment horizontal="center" wrapText="1"/>
    </xf>
    <xf numFmtId="44" fontId="3" fillId="0" borderId="0" xfId="0" applyNumberFormat="1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44" fontId="8" fillId="0" borderId="3" xfId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44" fontId="10" fillId="0" borderId="0" xfId="0" applyNumberFormat="1" applyFont="1" applyAlignment="1">
      <alignment horizontal="right" wrapText="1"/>
    </xf>
    <xf numFmtId="44" fontId="9" fillId="0" borderId="0" xfId="0" applyNumberFormat="1" applyFont="1" applyAlignment="1">
      <alignment horizontal="center" wrapText="1"/>
    </xf>
    <xf numFmtId="6" fontId="0" fillId="0" borderId="1" xfId="1" applyNumberFormat="1" applyFont="1" applyBorder="1" applyAlignment="1">
      <alignment horizontal="center" wrapText="1"/>
    </xf>
    <xf numFmtId="44" fontId="2" fillId="3" borderId="0" xfId="1" applyFont="1" applyFill="1" applyAlignment="1">
      <alignment horizontal="center" wrapText="1"/>
    </xf>
    <xf numFmtId="44" fontId="8" fillId="0" borderId="9" xfId="1" applyFont="1" applyFill="1" applyBorder="1" applyAlignment="1">
      <alignment horizontal="center" wrapText="1"/>
    </xf>
    <xf numFmtId="44" fontId="8" fillId="0" borderId="4" xfId="1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6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4" fontId="0" fillId="6" borderId="0" xfId="1" applyFont="1" applyFill="1" applyBorder="1" applyAlignment="1">
      <alignment horizontal="center" wrapText="1"/>
    </xf>
    <xf numFmtId="44" fontId="0" fillId="0" borderId="0" xfId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4" fontId="0" fillId="0" borderId="10" xfId="1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44" fontId="8" fillId="0" borderId="11" xfId="1" applyFont="1" applyFill="1" applyBorder="1" applyAlignment="1">
      <alignment horizontal="center" wrapText="1"/>
    </xf>
    <xf numFmtId="44" fontId="8" fillId="0" borderId="12" xfId="1" applyFont="1" applyFill="1" applyBorder="1" applyAlignment="1">
      <alignment horizontal="center" wrapText="1"/>
    </xf>
    <xf numFmtId="44" fontId="8" fillId="0" borderId="13" xfId="1" applyFont="1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44" fontId="14" fillId="0" borderId="0" xfId="0" applyNumberFormat="1" applyFont="1" applyAlignment="1">
      <alignment horizontal="center" wrapText="1"/>
    </xf>
    <xf numFmtId="6" fontId="0" fillId="0" borderId="10" xfId="1" applyNumberFormat="1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4" fontId="0" fillId="0" borderId="4" xfId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right"/>
    </xf>
    <xf numFmtId="44" fontId="11" fillId="0" borderId="7" xfId="0" applyNumberFormat="1" applyFont="1" applyBorder="1" applyAlignment="1">
      <alignment horizontal="right" wrapText="1"/>
    </xf>
    <xf numFmtId="44" fontId="9" fillId="0" borderId="7" xfId="0" applyNumberFormat="1" applyFont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8" fontId="0" fillId="6" borderId="0" xfId="0" applyNumberFormat="1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8" fontId="21" fillId="0" borderId="0" xfId="0" applyNumberFormat="1" applyFont="1"/>
    <xf numFmtId="8" fontId="0" fillId="0" borderId="1" xfId="1" applyNumberFormat="1" applyFont="1" applyBorder="1" applyAlignment="1">
      <alignment horizontal="center" wrapText="1"/>
    </xf>
    <xf numFmtId="8" fontId="8" fillId="0" borderId="3" xfId="1" applyNumberFormat="1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44" fontId="2" fillId="0" borderId="0" xfId="1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  <xf numFmtId="8" fontId="0" fillId="5" borderId="6" xfId="0" applyNumberFormat="1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5" borderId="4" xfId="0" applyFill="1" applyBorder="1" applyAlignment="1">
      <alignment horizontal="center" wrapText="1"/>
    </xf>
    <xf numFmtId="8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6" fontId="0" fillId="5" borderId="4" xfId="0" applyNumberFormat="1" applyFill="1" applyBorder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0" fontId="17" fillId="3" borderId="0" xfId="0" applyFont="1" applyFill="1" applyAlignment="1">
      <alignment horizontal="center" wrapText="1"/>
    </xf>
    <xf numFmtId="0" fontId="16" fillId="7" borderId="0" xfId="0" applyFont="1" applyFill="1" applyAlignment="1">
      <alignment horizontal="center" wrapText="1"/>
    </xf>
    <xf numFmtId="0" fontId="17" fillId="7" borderId="0" xfId="0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1" indent="0" justifyLastLine="0" shrinkToFit="0" readingOrder="0"/>
    </dxf>
    <dxf>
      <alignment textRotation="0" wrapText="1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0" formatCode="&quot;$&quot;#,##0_);[Red]\(&quot;$&quot;#,##0\)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theme="3" tint="-0.499984740745262"/>
        </left>
        <right style="thin">
          <color theme="3" tint="-0.499984740745262"/>
        </right>
        <top style="thin">
          <color theme="3" tint="-0.499984740745262"/>
        </top>
        <bottom style="thin">
          <color theme="3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ill>
        <patternFill patternType="solid">
          <fgColor indexed="64"/>
          <bgColor theme="9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03764"/>
        <name val="Calibri"/>
        <family val="2"/>
        <scheme val="none"/>
      </font>
      <numFmt numFmtId="34" formatCode="_(&quot;$&quot;* #,##0.00_);_(&quot;$&quot;* \(#,##0.00\);_(&quot;$&quot;* &quot;-&quot;??_);_(@_)"/>
      <alignment horizontal="center" vertical="bottom" textRotation="0" wrapText="1" indent="0" justifyLastLine="0" shrinkToFit="0" readingOrder="0"/>
    </dxf>
    <dxf>
      <alignment vertical="bottom" textRotation="0" wrapText="1" indent="0" justifyLastLine="0" shrinkToFit="0" readingOrder="0"/>
      <border diagonalUp="0" diagonalDown="0" outline="0">
        <left style="thin">
          <color rgb="FF222B35"/>
        </left>
        <right style="thin">
          <color rgb="FF222B35"/>
        </right>
        <top style="thin">
          <color rgb="FF222B35"/>
        </top>
        <bottom style="thin">
          <color rgb="FF222B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03764"/>
        <name val="Calibri"/>
        <family val="2"/>
        <scheme val="none"/>
      </font>
      <numFmt numFmtId="34" formatCode="_(&quot;$&quot;* #,##0.00_);_(&quot;$&quot;* \(#,##0.00\);_(&quot;$&quot;* &quot;-&quot;??_);_(@_)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rgb="FF222B35"/>
        </left>
        <right style="thin">
          <color rgb="FF222B35"/>
        </right>
        <top style="thin">
          <color rgb="FF222B35"/>
        </top>
        <bottom style="thin">
          <color rgb="FF222B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4" formatCode="_(&quot;$&quot;* #,##0.00_);_(&quot;$&quot;* \(#,##0.00\);_(&quot;$&quot;* &quot;-&quot;??_);_(@_)"/>
      <alignment horizontal="right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rgb="FF222B35"/>
        </left>
        <right style="thin">
          <color rgb="FF222B35"/>
        </right>
        <top style="thin">
          <color rgb="FF222B35"/>
        </top>
        <bottom style="thin">
          <color rgb="FF222B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 outline="0">
        <left style="thin">
          <color rgb="FF222B35"/>
        </left>
        <right style="thin">
          <color rgb="FF222B35"/>
        </right>
        <top style="thin">
          <color rgb="FF222B35"/>
        </top>
        <bottom style="thin">
          <color rgb="FF222B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03764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2060"/>
        </patternFill>
      </fill>
      <alignment horizontal="center" vertical="bottom" textRotation="0" wrapText="1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1" defaultTableStyle="TableStyleMedium2" defaultPivotStyle="PivotStyleLight16">
    <tableStyle name="TableStyleMedium16 2" pivot="0" count="7" xr9:uid="{E343ACEC-05A1-4069-9ED7-AF978441A049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295275</xdr:colOff>
      <xdr:row>0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04566-3363-4D89-ADDD-5578FCDB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62475" cy="1171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2E4085-FC83-4D2D-AA01-F641EC8F32DB}" name="Table5323" displayName="Table5323" ref="F2:J25" totalsRowCount="1" headerRowDxfId="23" dataDxfId="22" totalsRowDxfId="21">
  <autoFilter ref="F2:J24" xr:uid="{FA12298A-9681-4BBE-B47A-5A47DB2C966E}"/>
  <tableColumns count="5">
    <tableColumn id="1" xr3:uid="{05F06833-D286-4236-B3C1-DB5C32B66639}" name="Source" dataDxfId="19" totalsRowDxfId="20"/>
    <tableColumn id="2" xr3:uid="{B0CAB4B0-3E6B-412F-954A-C13A0FA9972C}" name="Description" totalsRowLabel="Total of secured funds (auto-calculated):" dataDxfId="17" totalsRowDxfId="18"/>
    <tableColumn id="11" xr3:uid="{CD390672-6861-4504-93CE-DF10002AA573}" name="Secured Funding Amount" totalsRowFunction="custom" dataDxfId="15" totalsRowDxfId="16">
      <totalsRowFormula>SUM(Table5323[Secured Funding Amount])</totalsRowFormula>
    </tableColumn>
    <tableColumn id="3" xr3:uid="{31354015-A996-4DBF-A74E-89EDB31E773D}" name="Anticipated Funding Amount" dataDxfId="13" totalsRowDxfId="14" dataCellStyle="Currency"/>
    <tableColumn id="5" xr3:uid="{31EE8658-0744-4A11-A69E-AF6A81E2A3A3}" name="In- Kind?* (Y/N)" dataDxfId="11" totalsRowDxfId="12" dataCellStyle="Currenc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9A923D-8310-4264-9CC3-F2FCEB07306A}" name="Table55" displayName="Table55" ref="A2:D27" totalsRowCount="1" headerRowDxfId="10" dataDxfId="9" totalsRowDxfId="8">
  <autoFilter ref="A2:D26" xr:uid="{8FDCC391-2E22-4C0A-B00D-F550F47BA783}"/>
  <tableColumns count="4">
    <tableColumn id="1" xr3:uid="{D04F636B-2276-4639-BE4A-A2E9D1E11C18}" name="Vendor" dataDxfId="6" totalsRowDxfId="7"/>
    <tableColumn id="2" xr3:uid="{5836B45B-B826-4BD6-8872-85A53218A13B}" name="Expense Item" totalsRowLabel="TOTAL PROJECT COST (auto-calculated):" dataDxfId="4" totalsRowDxfId="5"/>
    <tableColumn id="3" xr3:uid="{23956BD6-1A02-42BB-8E4F-1CD5DF764D59}" name="Cost" totalsRowFunction="custom" dataDxfId="2" totalsRowDxfId="3" dataCellStyle="Currency">
      <totalsRowFormula>SUM(C3:C26)</totalsRowFormula>
    </tableColumn>
    <tableColumn id="6" xr3:uid="{BBB6D353-791A-41E8-AB80-414323A2293A}" name="In- Kind?* (Y/N)" dataDxfId="0" totalsRowDxfId="1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B271-DE1C-44F1-8CCB-19F85F7589B6}">
  <sheetPr>
    <pageSetUpPr fitToPage="1"/>
  </sheetPr>
  <dimension ref="A1:J27"/>
  <sheetViews>
    <sheetView showGridLines="0" tabSelected="1" workbookViewId="0">
      <pane ySplit="1" topLeftCell="A2" activePane="bottomLeft" state="frozen"/>
      <selection pane="bottomLeft" activeCell="L17" sqref="L17"/>
    </sheetView>
  </sheetViews>
  <sheetFormatPr defaultRowHeight="14.45"/>
  <cols>
    <col min="10" max="10" width="8.42578125" customWidth="1"/>
  </cols>
  <sheetData>
    <row r="1" spans="1:10" ht="98.25" customHeight="1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0" ht="36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 customHeight="1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</row>
    <row r="4" spans="1:10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ht="9" customHeight="1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ht="15" customHeight="1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</row>
    <row r="7" spans="1:10">
      <c r="A7" s="63"/>
      <c r="B7" s="63"/>
      <c r="C7" s="63"/>
      <c r="D7" s="63"/>
      <c r="E7" s="63"/>
      <c r="F7" s="63"/>
      <c r="G7" s="63"/>
      <c r="H7" s="63"/>
      <c r="I7" s="63"/>
      <c r="J7" s="63"/>
    </row>
    <row r="8" spans="1:10">
      <c r="A8" s="44"/>
      <c r="B8" s="44"/>
      <c r="C8" s="44"/>
      <c r="D8" s="44"/>
      <c r="E8" s="44"/>
      <c r="F8" s="44"/>
      <c r="G8" s="44"/>
      <c r="H8" s="44"/>
      <c r="I8" s="44"/>
      <c r="J8" s="44"/>
    </row>
    <row r="9" spans="1:10" ht="15" customHeight="1">
      <c r="A9" s="69" t="s">
        <v>3</v>
      </c>
      <c r="B9" s="69"/>
      <c r="C9" s="69"/>
      <c r="D9" s="4"/>
      <c r="E9" s="4"/>
      <c r="F9" s="4"/>
      <c r="G9" s="4"/>
      <c r="H9" s="4"/>
      <c r="I9" s="4"/>
      <c r="J9" s="4"/>
    </row>
    <row r="10" spans="1:10" ht="25.5" customHeight="1">
      <c r="A10" s="59" t="s">
        <v>4</v>
      </c>
      <c r="B10" s="59"/>
      <c r="C10" s="59" t="s">
        <v>5</v>
      </c>
      <c r="D10" s="59"/>
      <c r="E10" s="59"/>
      <c r="F10" s="59"/>
      <c r="G10" s="59" t="s">
        <v>6</v>
      </c>
      <c r="H10" s="59"/>
      <c r="I10" s="59" t="s">
        <v>7</v>
      </c>
      <c r="J10" s="60"/>
    </row>
    <row r="11" spans="1:10" ht="43.5" customHeight="1">
      <c r="A11" s="71" t="s">
        <v>8</v>
      </c>
      <c r="B11" s="71"/>
      <c r="C11" s="71" t="s">
        <v>9</v>
      </c>
      <c r="D11" s="71"/>
      <c r="E11" s="71"/>
      <c r="F11" s="71"/>
      <c r="G11" s="72">
        <v>471.2</v>
      </c>
      <c r="H11" s="71"/>
      <c r="I11" s="73" t="s">
        <v>10</v>
      </c>
      <c r="J11" s="73"/>
    </row>
    <row r="12" spans="1:10" ht="27.75" customHeight="1">
      <c r="A12" s="71" t="s">
        <v>11</v>
      </c>
      <c r="B12" s="71"/>
      <c r="C12" s="73" t="s">
        <v>12</v>
      </c>
      <c r="D12" s="73"/>
      <c r="E12" s="73"/>
      <c r="F12" s="73"/>
      <c r="G12" s="76">
        <v>100</v>
      </c>
      <c r="H12" s="71"/>
      <c r="I12" s="73" t="s">
        <v>10</v>
      </c>
      <c r="J12" s="73"/>
    </row>
    <row r="13" spans="1:10" ht="26.25" customHeight="1">
      <c r="A13" s="71" t="s">
        <v>13</v>
      </c>
      <c r="B13" s="71"/>
      <c r="C13" s="73" t="s">
        <v>14</v>
      </c>
      <c r="D13" s="73"/>
      <c r="E13" s="73"/>
      <c r="F13" s="73"/>
      <c r="G13" s="76">
        <v>2000</v>
      </c>
      <c r="H13" s="71"/>
      <c r="I13" s="73" t="s">
        <v>15</v>
      </c>
      <c r="J13" s="73"/>
    </row>
    <row r="14" spans="1:10" ht="19.5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63" t="s">
        <v>16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0">
      <c r="A16" s="70"/>
      <c r="B16" s="70"/>
      <c r="C16" s="70"/>
      <c r="D16" s="70"/>
      <c r="E16" s="70"/>
      <c r="F16" s="70"/>
      <c r="G16" s="70"/>
      <c r="H16" s="70"/>
      <c r="I16" s="70"/>
      <c r="J16" s="70"/>
    </row>
    <row r="17" spans="1:10">
      <c r="A17" s="45"/>
      <c r="B17" s="45"/>
      <c r="C17" s="45"/>
      <c r="D17" s="45"/>
      <c r="E17" s="45"/>
      <c r="F17" s="45"/>
      <c r="G17" s="45"/>
      <c r="H17" s="45"/>
      <c r="I17" s="45"/>
      <c r="J17" s="45"/>
    </row>
    <row r="18" spans="1:10" ht="19.5" customHeight="1">
      <c r="A18" s="69" t="s">
        <v>17</v>
      </c>
      <c r="B18" s="69"/>
      <c r="C18" s="69"/>
      <c r="D18" s="4"/>
      <c r="E18" s="4"/>
      <c r="F18" s="4"/>
      <c r="G18" s="4"/>
      <c r="H18" s="4"/>
      <c r="I18" s="4"/>
      <c r="J18" s="4"/>
    </row>
    <row r="19" spans="1:10" s="48" customFormat="1" ht="32.25" customHeight="1">
      <c r="A19" s="59" t="s">
        <v>18</v>
      </c>
      <c r="B19" s="59"/>
      <c r="C19" s="68" t="s">
        <v>19</v>
      </c>
      <c r="D19" s="68"/>
      <c r="E19" s="68"/>
      <c r="F19" s="68" t="s">
        <v>20</v>
      </c>
      <c r="G19" s="68"/>
      <c r="H19" s="68" t="s">
        <v>21</v>
      </c>
      <c r="I19" s="68"/>
      <c r="J19" s="5" t="s">
        <v>7</v>
      </c>
    </row>
    <row r="20" spans="1:10" ht="29.25" customHeight="1">
      <c r="A20" s="71" t="s">
        <v>8</v>
      </c>
      <c r="B20" s="71"/>
      <c r="C20" s="66" t="s">
        <v>22</v>
      </c>
      <c r="D20" s="67"/>
      <c r="E20" s="65"/>
      <c r="F20" s="64">
        <v>471.2</v>
      </c>
      <c r="G20" s="65"/>
      <c r="H20" s="64"/>
      <c r="I20" s="65"/>
      <c r="J20" s="42" t="s">
        <v>10</v>
      </c>
    </row>
    <row r="21" spans="1:10" ht="29.25" customHeight="1">
      <c r="A21" s="71" t="s">
        <v>11</v>
      </c>
      <c r="B21" s="71"/>
      <c r="C21" s="66" t="s">
        <v>12</v>
      </c>
      <c r="D21" s="67"/>
      <c r="E21" s="65"/>
      <c r="F21" s="64">
        <v>100</v>
      </c>
      <c r="G21" s="65"/>
      <c r="H21" s="64"/>
      <c r="I21" s="65"/>
      <c r="J21" s="42" t="s">
        <v>10</v>
      </c>
    </row>
    <row r="22" spans="1:10" ht="29.25" customHeight="1">
      <c r="A22" s="71" t="s">
        <v>23</v>
      </c>
      <c r="B22" s="71"/>
      <c r="C22" s="66" t="s">
        <v>24</v>
      </c>
      <c r="D22" s="67"/>
      <c r="E22" s="65"/>
      <c r="F22" s="64"/>
      <c r="G22" s="65"/>
      <c r="H22" s="64">
        <v>10000</v>
      </c>
      <c r="I22" s="65"/>
      <c r="J22" s="42" t="s">
        <v>15</v>
      </c>
    </row>
    <row r="23" spans="1:10" s="48" customFormat="1" ht="7.5" customHeight="1">
      <c r="A23" s="33"/>
      <c r="B23" s="33"/>
      <c r="C23" s="33"/>
      <c r="D23" s="33"/>
      <c r="E23" s="33"/>
      <c r="F23" s="46"/>
      <c r="G23" s="33"/>
      <c r="H23" s="46"/>
      <c r="I23" s="33"/>
      <c r="J23" s="47"/>
    </row>
    <row r="24" spans="1:10" ht="27.75" customHeight="1">
      <c r="A24" s="74" t="s">
        <v>25</v>
      </c>
      <c r="B24" s="75"/>
      <c r="C24" s="75"/>
      <c r="D24" s="75"/>
      <c r="E24" s="75"/>
      <c r="F24" s="75"/>
      <c r="G24" s="75"/>
      <c r="H24" s="75"/>
      <c r="I24" s="75"/>
      <c r="J24" s="75"/>
    </row>
    <row r="25" spans="1:10" ht="6.7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</row>
    <row r="27" spans="1:10">
      <c r="A27" s="6" t="s">
        <v>26</v>
      </c>
    </row>
  </sheetData>
  <mergeCells count="40">
    <mergeCell ref="H22:I22"/>
    <mergeCell ref="A24:J25"/>
    <mergeCell ref="A12:B12"/>
    <mergeCell ref="C12:F12"/>
    <mergeCell ref="G12:H12"/>
    <mergeCell ref="I12:J12"/>
    <mergeCell ref="A13:B13"/>
    <mergeCell ref="C13:F13"/>
    <mergeCell ref="G13:H13"/>
    <mergeCell ref="I13:J13"/>
    <mergeCell ref="A21:B21"/>
    <mergeCell ref="C21:E21"/>
    <mergeCell ref="F21:G21"/>
    <mergeCell ref="H21:I21"/>
    <mergeCell ref="A22:B22"/>
    <mergeCell ref="C22:E22"/>
    <mergeCell ref="F22:G22"/>
    <mergeCell ref="C20:E20"/>
    <mergeCell ref="F19:G19"/>
    <mergeCell ref="F20:G20"/>
    <mergeCell ref="A9:C9"/>
    <mergeCell ref="A15:J16"/>
    <mergeCell ref="A18:C18"/>
    <mergeCell ref="H19:I19"/>
    <mergeCell ref="H20:I20"/>
    <mergeCell ref="C11:F11"/>
    <mergeCell ref="G11:H11"/>
    <mergeCell ref="I11:J11"/>
    <mergeCell ref="A11:B11"/>
    <mergeCell ref="A19:B19"/>
    <mergeCell ref="A20:B20"/>
    <mergeCell ref="C19:E19"/>
    <mergeCell ref="A1:J1"/>
    <mergeCell ref="A3:J4"/>
    <mergeCell ref="A10:B10"/>
    <mergeCell ref="C10:F10"/>
    <mergeCell ref="G10:H10"/>
    <mergeCell ref="I10:J10"/>
    <mergeCell ref="A2:J2"/>
    <mergeCell ref="A6:J7"/>
  </mergeCells>
  <pageMargins left="0.25" right="0.25" top="0.75" bottom="0.75" header="0.3" footer="0.3"/>
  <pageSetup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5169-753F-42EC-9D77-DB9B3ACBF41A}">
  <sheetPr>
    <pageSetUpPr fitToPage="1"/>
  </sheetPr>
  <dimension ref="A1:J27"/>
  <sheetViews>
    <sheetView workbookViewId="0">
      <selection activeCell="A7" sqref="A7"/>
    </sheetView>
  </sheetViews>
  <sheetFormatPr defaultRowHeight="14.45"/>
  <cols>
    <col min="1" max="1" width="16.42578125" style="8" customWidth="1"/>
    <col min="2" max="2" width="29" style="8" customWidth="1"/>
    <col min="3" max="3" width="14" style="8" customWidth="1"/>
    <col min="4" max="4" width="8.85546875" style="8" customWidth="1"/>
    <col min="5" max="5" width="3.140625" style="8" customWidth="1"/>
    <col min="6" max="6" width="19" style="8" customWidth="1"/>
    <col min="7" max="7" width="16.85546875" customWidth="1"/>
    <col min="8" max="8" width="10.28515625" bestFit="1" customWidth="1"/>
    <col min="9" max="9" width="11.28515625" customWidth="1"/>
    <col min="10" max="10" width="7.7109375" customWidth="1"/>
  </cols>
  <sheetData>
    <row r="1" spans="1:10" ht="19.5">
      <c r="A1" s="79" t="s">
        <v>27</v>
      </c>
      <c r="B1" s="80"/>
      <c r="C1" s="80"/>
      <c r="D1" s="80"/>
      <c r="E1" s="53"/>
      <c r="F1" s="77" t="s">
        <v>28</v>
      </c>
      <c r="G1" s="78"/>
      <c r="H1" s="78"/>
      <c r="I1" s="78"/>
      <c r="J1" s="78"/>
    </row>
    <row r="2" spans="1:10" ht="46.5" customHeight="1">
      <c r="A2" s="55" t="s">
        <v>4</v>
      </c>
      <c r="B2" s="55" t="s">
        <v>5</v>
      </c>
      <c r="C2" s="56" t="s">
        <v>6</v>
      </c>
      <c r="D2" s="56" t="s">
        <v>29</v>
      </c>
      <c r="E2" s="54"/>
      <c r="F2" s="1" t="s">
        <v>18</v>
      </c>
      <c r="G2" s="1" t="s">
        <v>19</v>
      </c>
      <c r="H2" s="1" t="s">
        <v>20</v>
      </c>
      <c r="I2" s="2" t="s">
        <v>21</v>
      </c>
      <c r="J2" s="18" t="s">
        <v>29</v>
      </c>
    </row>
    <row r="3" spans="1:10" ht="15" customHeight="1">
      <c r="A3" s="7" t="s">
        <v>30</v>
      </c>
      <c r="B3" s="7"/>
      <c r="C3" s="17"/>
      <c r="D3" s="10" t="s">
        <v>31</v>
      </c>
      <c r="E3" s="26"/>
      <c r="F3" s="21" t="s">
        <v>32</v>
      </c>
      <c r="G3" s="12" t="s">
        <v>33</v>
      </c>
      <c r="H3" s="13">
        <v>5000</v>
      </c>
      <c r="I3" s="19"/>
      <c r="J3" s="20" t="s">
        <v>34</v>
      </c>
    </row>
    <row r="4" spans="1:10">
      <c r="A4" s="12" t="s">
        <v>13</v>
      </c>
      <c r="B4" s="12" t="s">
        <v>35</v>
      </c>
      <c r="C4" s="49">
        <v>5758.95</v>
      </c>
      <c r="D4" s="9" t="s">
        <v>36</v>
      </c>
      <c r="E4" s="26"/>
      <c r="F4" s="12" t="s">
        <v>13</v>
      </c>
      <c r="G4" s="12" t="s">
        <v>35</v>
      </c>
      <c r="H4" s="49">
        <v>5758.95</v>
      </c>
      <c r="I4" s="19"/>
      <c r="J4" s="20" t="s">
        <v>36</v>
      </c>
    </row>
    <row r="5" spans="1:10">
      <c r="A5" s="7"/>
      <c r="B5" s="7"/>
      <c r="C5" s="50"/>
      <c r="D5" s="9"/>
      <c r="E5" s="26"/>
      <c r="F5" s="12"/>
      <c r="G5" s="12"/>
      <c r="H5" s="51"/>
      <c r="I5" s="19"/>
      <c r="J5" s="20"/>
    </row>
    <row r="6" spans="1:10">
      <c r="A6" s="7"/>
      <c r="B6" s="7"/>
      <c r="C6" s="50"/>
      <c r="D6" s="9"/>
      <c r="E6" s="26"/>
      <c r="F6" s="12"/>
      <c r="G6" s="12"/>
      <c r="H6" s="13"/>
      <c r="I6" s="19"/>
      <c r="J6" s="20"/>
    </row>
    <row r="7" spans="1:10">
      <c r="A7" s="7"/>
      <c r="B7" s="7"/>
      <c r="C7" s="50"/>
      <c r="D7" s="9"/>
      <c r="E7" s="26"/>
      <c r="F7" s="12"/>
      <c r="G7" s="12"/>
      <c r="H7" s="13"/>
      <c r="I7" s="19"/>
      <c r="J7" s="20"/>
    </row>
    <row r="8" spans="1:10">
      <c r="A8" s="7"/>
      <c r="B8" s="7"/>
      <c r="C8" s="9"/>
      <c r="D8" s="9"/>
      <c r="E8" s="26"/>
      <c r="F8" s="12"/>
      <c r="G8" s="12"/>
      <c r="H8" s="13"/>
      <c r="I8" s="19"/>
      <c r="J8" s="20"/>
    </row>
    <row r="9" spans="1:10">
      <c r="A9" s="7"/>
      <c r="B9" s="7"/>
      <c r="C9" s="52"/>
      <c r="D9" s="9"/>
      <c r="E9" s="26"/>
      <c r="F9" s="12"/>
      <c r="G9" s="12"/>
      <c r="H9" s="51"/>
      <c r="I9" s="19"/>
      <c r="J9" s="20"/>
    </row>
    <row r="10" spans="1:10">
      <c r="A10" s="7"/>
      <c r="B10" s="7"/>
      <c r="C10" s="9"/>
      <c r="D10" s="9"/>
      <c r="E10" s="26"/>
      <c r="F10" s="12"/>
      <c r="G10" s="12"/>
      <c r="H10" s="13"/>
      <c r="I10" s="19"/>
      <c r="J10" s="20"/>
    </row>
    <row r="11" spans="1:10">
      <c r="A11" s="7"/>
      <c r="B11" s="7"/>
      <c r="C11" s="9"/>
      <c r="D11" s="9"/>
      <c r="E11" s="26"/>
      <c r="F11" s="12"/>
      <c r="G11" s="12"/>
      <c r="H11" s="13"/>
      <c r="I11" s="19"/>
      <c r="J11" s="20"/>
    </row>
    <row r="12" spans="1:10">
      <c r="A12" s="7"/>
      <c r="B12" s="7"/>
      <c r="C12" s="9"/>
      <c r="D12" s="9"/>
      <c r="E12" s="26"/>
      <c r="F12" s="12"/>
      <c r="G12" s="12"/>
      <c r="H12" s="13"/>
      <c r="I12" s="19"/>
      <c r="J12" s="20"/>
    </row>
    <row r="13" spans="1:10">
      <c r="A13" s="7"/>
      <c r="B13" s="7"/>
      <c r="C13" s="9"/>
      <c r="D13" s="9"/>
      <c r="E13" s="26"/>
      <c r="F13" s="12"/>
      <c r="G13" s="12"/>
      <c r="H13" s="13"/>
      <c r="I13" s="19"/>
      <c r="J13" s="20"/>
    </row>
    <row r="14" spans="1:10">
      <c r="A14" s="7"/>
      <c r="B14" s="7"/>
      <c r="C14" s="9"/>
      <c r="D14" s="9"/>
      <c r="E14" s="26"/>
      <c r="F14" s="12"/>
      <c r="G14" s="12"/>
      <c r="H14" s="13"/>
      <c r="I14" s="19"/>
      <c r="J14" s="20"/>
    </row>
    <row r="15" spans="1:10">
      <c r="A15" s="7"/>
      <c r="B15" s="7"/>
      <c r="C15" s="9"/>
      <c r="D15" s="9"/>
      <c r="E15" s="26"/>
      <c r="F15" s="12"/>
      <c r="G15" s="12"/>
      <c r="H15" s="13"/>
      <c r="I15" s="19"/>
      <c r="J15" s="20"/>
    </row>
    <row r="16" spans="1:10">
      <c r="A16" s="7"/>
      <c r="B16" s="7"/>
      <c r="C16" s="9"/>
      <c r="D16" s="9"/>
      <c r="E16" s="26"/>
      <c r="F16" s="12"/>
      <c r="G16" s="12"/>
      <c r="H16" s="13"/>
      <c r="I16" s="19"/>
      <c r="J16" s="20"/>
    </row>
    <row r="17" spans="1:10">
      <c r="A17" s="7"/>
      <c r="B17" s="7"/>
      <c r="C17" s="9"/>
      <c r="D17" s="9"/>
      <c r="E17" s="26"/>
      <c r="F17" s="12"/>
      <c r="G17" s="12"/>
      <c r="H17" s="13"/>
      <c r="I17" s="19"/>
      <c r="J17" s="20"/>
    </row>
    <row r="18" spans="1:10">
      <c r="A18" s="7"/>
      <c r="B18" s="7"/>
      <c r="C18" s="9"/>
      <c r="D18" s="9"/>
      <c r="E18" s="26"/>
      <c r="F18" s="12"/>
      <c r="G18" s="12"/>
      <c r="H18" s="13"/>
      <c r="I18" s="19"/>
      <c r="J18" s="20"/>
    </row>
    <row r="19" spans="1:10">
      <c r="A19" s="7"/>
      <c r="B19" s="7"/>
      <c r="C19" s="9"/>
      <c r="D19" s="9"/>
      <c r="E19" s="26"/>
      <c r="F19" s="12"/>
      <c r="G19" s="12"/>
      <c r="H19" s="13"/>
      <c r="I19" s="19"/>
      <c r="J19" s="20"/>
    </row>
    <row r="20" spans="1:10">
      <c r="A20" s="7"/>
      <c r="B20" s="7"/>
      <c r="C20" s="9"/>
      <c r="D20" s="9"/>
      <c r="E20" s="26"/>
      <c r="F20" s="12"/>
      <c r="G20" s="12"/>
      <c r="H20" s="13"/>
      <c r="I20" s="19"/>
      <c r="J20" s="20"/>
    </row>
    <row r="21" spans="1:10">
      <c r="A21" s="7"/>
      <c r="B21" s="7"/>
      <c r="C21" s="9"/>
      <c r="D21" s="9"/>
      <c r="E21" s="26"/>
      <c r="F21" s="12"/>
      <c r="G21" s="12"/>
      <c r="H21" s="13"/>
      <c r="I21" s="19"/>
      <c r="J21" s="20"/>
    </row>
    <row r="22" spans="1:10">
      <c r="A22" s="7"/>
      <c r="B22" s="7"/>
      <c r="C22" s="9"/>
      <c r="D22" s="9"/>
      <c r="E22" s="26"/>
      <c r="F22" s="12"/>
      <c r="G22" s="12"/>
      <c r="H22" s="13"/>
      <c r="I22" s="19"/>
      <c r="J22" s="20"/>
    </row>
    <row r="23" spans="1:10">
      <c r="A23" s="27"/>
      <c r="B23" s="27"/>
      <c r="C23" s="35"/>
      <c r="D23" s="28"/>
      <c r="E23" s="26"/>
      <c r="F23" s="12"/>
      <c r="G23" s="12"/>
      <c r="H23" s="13"/>
      <c r="I23" s="19"/>
      <c r="J23" s="20"/>
    </row>
    <row r="24" spans="1:10">
      <c r="A24" s="36"/>
      <c r="B24" s="36"/>
      <c r="C24" s="37"/>
      <c r="D24" s="37"/>
      <c r="E24" s="26"/>
      <c r="F24" s="29"/>
      <c r="G24" s="29"/>
      <c r="H24" s="30"/>
      <c r="I24" s="31"/>
      <c r="J24" s="32"/>
    </row>
    <row r="25" spans="1:10">
      <c r="A25" s="33"/>
      <c r="B25" s="33"/>
      <c r="C25" s="25"/>
      <c r="D25" s="25"/>
      <c r="E25" s="26"/>
      <c r="F25" s="14"/>
      <c r="G25" s="3" t="s">
        <v>37</v>
      </c>
      <c r="H25" s="15">
        <f>SUM(Table5323[Secured Funding Amount])</f>
        <v>10758.95</v>
      </c>
      <c r="I25" s="16"/>
      <c r="J25" s="16"/>
    </row>
    <row r="26" spans="1:10">
      <c r="A26" s="33"/>
      <c r="B26" s="33"/>
      <c r="C26" s="25"/>
      <c r="D26" s="25"/>
      <c r="E26" s="26"/>
      <c r="F26" s="14"/>
      <c r="G26" s="3" t="s">
        <v>38</v>
      </c>
      <c r="H26" s="15"/>
      <c r="I26" s="34">
        <f>SUM(Table5323[Anticipated Funding Amount])</f>
        <v>0</v>
      </c>
      <c r="J26" s="34"/>
    </row>
    <row r="27" spans="1:10">
      <c r="A27" s="23"/>
      <c r="B27" s="24" t="s">
        <v>39</v>
      </c>
      <c r="C27" s="22">
        <f>SUM(C3:C26)</f>
        <v>5758.95</v>
      </c>
      <c r="D27" s="11"/>
      <c r="E27" s="11"/>
      <c r="F27" s="38"/>
      <c r="G27" s="39" t="s">
        <v>40</v>
      </c>
      <c r="H27" s="40">
        <f>Table5323[[#Totals],[Secured Funding Amount]]+I26</f>
        <v>10758.95</v>
      </c>
      <c r="I27" s="41"/>
      <c r="J27" s="41"/>
    </row>
  </sheetData>
  <mergeCells count="2">
    <mergeCell ref="F1:J1"/>
    <mergeCell ref="A1:D1"/>
  </mergeCells>
  <pageMargins left="0.7" right="0.7" top="0.75" bottom="0.75" header="0.3" footer="0.3"/>
  <pageSetup scale="68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1a3655c-1175-4e5f-9120-e5843a28e92e">
      <UserInfo>
        <DisplayName>Allison Barnett</DisplayName>
        <AccountId>20</AccountId>
        <AccountType/>
      </UserInfo>
    </SharedWithUsers>
    <LastSharedByUser xmlns="51a3655c-1175-4e5f-9120-e5843a28e92e" xsi:nil="true"/>
    <LastSharedByTime xmlns="51a3655c-1175-4e5f-9120-e5843a28e92e" xsi:nil="true"/>
    <Notes xmlns="013272ce-6baf-409d-87e8-dd9dee0821f8" xsi:nil="true"/>
    <_ip_UnifiedCompliancePolicyUIAction xmlns="http://schemas.microsoft.com/sharepoint/v3" xsi:nil="true"/>
    <_ip_UnifiedCompliancePolicyProperties xmlns="http://schemas.microsoft.com/sharepoint/v3" xsi:nil="true"/>
    <TaxCatchAll xmlns="51a3655c-1175-4e5f-9120-e5843a28e92e" xsi:nil="true"/>
    <lcf76f155ced4ddcb4097134ff3c332f xmlns="013272ce-6baf-409d-87e8-dd9dee0821f8">
      <Terms xmlns="http://schemas.microsoft.com/office/infopath/2007/PartnerControls"/>
    </lcf76f155ced4ddcb4097134ff3c332f>
    <Project xmlns="013272ce-6baf-409d-87e8-dd9dee0821f8" xsi:nil="true"/>
    <Favorite xmlns="013272ce-6baf-409d-87e8-dd9dee0821f8">false</Favorite>
    <Review xmlns="013272ce-6baf-409d-87e8-dd9dee0821f8" xsi:nil="true"/>
    <Approval xmlns="013272ce-6baf-409d-87e8-dd9dee0821f8">true</Approv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D051BBF26D946A8C0643C52E59949" ma:contentTypeVersion="31" ma:contentTypeDescription="Create a new document." ma:contentTypeScope="" ma:versionID="27ee0206a6fef40b197c0fe275aaed62">
  <xsd:schema xmlns:xsd="http://www.w3.org/2001/XMLSchema" xmlns:xs="http://www.w3.org/2001/XMLSchema" xmlns:p="http://schemas.microsoft.com/office/2006/metadata/properties" xmlns:ns1="http://schemas.microsoft.com/sharepoint/v3" xmlns:ns2="51a3655c-1175-4e5f-9120-e5843a28e92e" xmlns:ns3="013272ce-6baf-409d-87e8-dd9dee0821f8" targetNamespace="http://schemas.microsoft.com/office/2006/metadata/properties" ma:root="true" ma:fieldsID="dfc73a7a5749fb8a1b04aee5deb49810" ns1:_="" ns2:_="" ns3:_="">
    <xsd:import namespace="http://schemas.microsoft.com/sharepoint/v3"/>
    <xsd:import namespace="51a3655c-1175-4e5f-9120-e5843a28e92e"/>
    <xsd:import namespace="013272ce-6baf-409d-87e8-dd9dee0821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Note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Project" minOccurs="0"/>
                <xsd:element ref="ns3:Favorite" minOccurs="0"/>
                <xsd:element ref="ns3:Review" minOccurs="0"/>
                <xsd:element ref="ns3:Approva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3655c-1175-4e5f-9120-e5843a28e9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8" nillable="true" ma:displayName="Taxonomy Catch All Column" ma:hidden="true" ma:list="{eda4e169-a152-4976-b358-ebd0770da4d3}" ma:internalName="TaxCatchAll" ma:showField="CatchAllData" ma:web="51a3655c-1175-4e5f-9120-e5843a28e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272ce-6baf-409d-87e8-dd9dee08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1b66828-472a-4275-bf75-409023541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ct" ma:index="29" nillable="true" ma:displayName="Project" ma:internalName="Project">
      <xsd:simpleType>
        <xsd:restriction base="dms:Text">
          <xsd:maxLength value="255"/>
        </xsd:restriction>
      </xsd:simpleType>
    </xsd:element>
    <xsd:element name="Favorite" ma:index="30" nillable="true" ma:displayName="Favorite" ma:default="0" ma:format="Dropdown" ma:internalName="Favorite">
      <xsd:simpleType>
        <xsd:restriction base="dms:Boolean"/>
      </xsd:simpleType>
    </xsd:element>
    <xsd:element name="Review" ma:index="31" nillable="true" ma:displayName="Review" ma:format="Dropdown" ma:internalName="Review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Approval" ma:index="32" nillable="true" ma:displayName="Approval" ma:default="1" ma:format="Dropdown" ma:internalName="Approval">
      <xsd:simpleType>
        <xsd:restriction base="dms:Boolean"/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B55671-A474-4A45-A981-0D8FADB2EE96}"/>
</file>

<file path=customXml/itemProps2.xml><?xml version="1.0" encoding="utf-8"?>
<ds:datastoreItem xmlns:ds="http://schemas.openxmlformats.org/officeDocument/2006/customXml" ds:itemID="{3455D11A-4F0E-4F6B-9BF8-FBC0D3F45F99}"/>
</file>

<file path=customXml/itemProps3.xml><?xml version="1.0" encoding="utf-8"?>
<ds:datastoreItem xmlns:ds="http://schemas.openxmlformats.org/officeDocument/2006/customXml" ds:itemID="{2C8C3D15-F724-413D-A76E-D2F7F7A00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Tadlock, Austin</dc:creator>
  <cp:keywords/>
  <dc:description/>
  <cp:lastModifiedBy>Emily Cruse</cp:lastModifiedBy>
  <cp:revision/>
  <dcterms:created xsi:type="dcterms:W3CDTF">2019-05-29T15:55:39Z</dcterms:created>
  <dcterms:modified xsi:type="dcterms:W3CDTF">2025-11-04T17:23:31Z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0x01010034DD051BBF26D946A8C0643C52E59949</vt:lpwstr>
  </property>
  <property fmtid="{D5CDD505-2E9C-101B-9397-08002B2CF9AE}" pid="3" name="Order">
    <vt:r8>18581000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